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510" windowWidth="17865" windowHeight="11895" activeTab="0"/>
  </bookViews>
  <sheets>
    <sheet name="2017г " sheetId="1" r:id="rId1"/>
  </sheets>
  <definedNames>
    <definedName name="_xlnm.Print_Area" localSheetId="0">'2017г '!$A$1:$I$30</definedName>
  </definedNames>
  <calcPr fullCalcOnLoad="1"/>
</workbook>
</file>

<file path=xl/sharedStrings.xml><?xml version="1.0" encoding="utf-8"?>
<sst xmlns="http://schemas.openxmlformats.org/spreadsheetml/2006/main" count="50" uniqueCount="34">
  <si>
    <t>№ п/п</t>
  </si>
  <si>
    <t>Показатель </t>
  </si>
  <si>
    <t>Всего</t>
  </si>
  <si>
    <t xml:space="preserve">ВН </t>
  </si>
  <si>
    <t>СН1</t>
  </si>
  <si>
    <t>СН2</t>
  </si>
  <si>
    <t>НН</t>
  </si>
  <si>
    <t xml:space="preserve">Отпуск электроэнергии в сеть </t>
  </si>
  <si>
    <t>Потери электроэнергии в сети</t>
  </si>
  <si>
    <t>Относительно отпуска ЭЭ в сеть</t>
  </si>
  <si>
    <t>Нормативные потери электроэнергии*</t>
  </si>
  <si>
    <t>Сверхнормативные потери ЭЭ</t>
  </si>
  <si>
    <t>тыс.кВтч</t>
  </si>
  <si>
    <t>тыс.руб. с НДС</t>
  </si>
  <si>
    <t>Ед.изм.</t>
  </si>
  <si>
    <t>потребителям, присоединенным к сети</t>
  </si>
  <si>
    <t>переток в другие сетевые организации</t>
  </si>
  <si>
    <t>Относительно отпуска в сеть</t>
  </si>
  <si>
    <t>%</t>
  </si>
  <si>
    <t>Полезный отпуск из сети, в.т.ч.:</t>
  </si>
  <si>
    <t xml:space="preserve">Стоимость электрической энергии, приобретаемой в целях компенсации потерь в сетях </t>
  </si>
  <si>
    <t>Объем потерь электрической энергии в сетях</t>
  </si>
  <si>
    <t>Объем переданной электроэнергии по договору об оказании услуг по передаче электроэнергии</t>
  </si>
  <si>
    <t>Показатель</t>
  </si>
  <si>
    <t>Ед. изм.</t>
  </si>
  <si>
    <t>2.1.</t>
  </si>
  <si>
    <t>3.1.</t>
  </si>
  <si>
    <t>5.1.</t>
  </si>
  <si>
    <t>5.2.</t>
  </si>
  <si>
    <t>за  2017г.</t>
  </si>
  <si>
    <t>Затраты на покупку потерь в целях компенсации  в 2017г.</t>
  </si>
  <si>
    <t>Объем переданной электроэнергии по договору об оказании услуг по передаче электроэнергии в 2017г.</t>
  </si>
  <si>
    <t>* Норматив потерь электрической энергии в сетях АО "ВОЭК" на 2017г. опубликован на сайте Департамента цен и тарифов Владимирской области в разделе Архив протоколов заседания правления/ Протоколы 2016/  №50 от 26.12.2016г.</t>
  </si>
  <si>
    <t xml:space="preserve">Фактические показатели баланса электрической энергии АО "ВОЭК" 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</si>
</sst>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#,##0.0"/>
    <numFmt numFmtId="174" formatCode="#,##0.0000"/>
    <numFmt numFmtId="175" formatCode="#,##0.00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40">
    <font>
      <sz val="10"/>
      <name val="Arial Cyr"/>
      <family val="0"/>
    </font>
    <font>
      <sz val="9"/>
      <name val="Tahoma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49" fontId="1" fillId="0" borderId="0" applyBorder="0">
      <alignment vertical="top"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/>
    </xf>
    <xf numFmtId="172" fontId="2" fillId="0" borderId="0" xfId="0" applyNumberFormat="1" applyFont="1" applyAlignment="1">
      <alignment/>
    </xf>
    <xf numFmtId="174" fontId="2" fillId="0" borderId="0" xfId="0" applyNumberFormat="1" applyFont="1" applyAlignment="1">
      <alignment/>
    </xf>
    <xf numFmtId="0" fontId="2" fillId="0" borderId="10" xfId="0" applyFont="1" applyFill="1" applyBorder="1" applyAlignment="1">
      <alignment vertical="center" wrapText="1"/>
    </xf>
    <xf numFmtId="16" fontId="2" fillId="0" borderId="1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2" fillId="0" borderId="10" xfId="0" applyFont="1" applyBorder="1" applyAlignment="1">
      <alignment vertical="center" wrapText="1"/>
    </xf>
    <xf numFmtId="3" fontId="2" fillId="0" borderId="10" xfId="0" applyNumberFormat="1" applyFont="1" applyBorder="1" applyAlignment="1">
      <alignment vertical="center" wrapText="1"/>
    </xf>
    <xf numFmtId="4" fontId="2" fillId="0" borderId="0" xfId="0" applyNumberFormat="1" applyFont="1" applyAlignment="1">
      <alignment/>
    </xf>
    <xf numFmtId="3" fontId="2" fillId="33" borderId="10" xfId="0" applyNumberFormat="1" applyFont="1" applyFill="1" applyBorder="1" applyAlignment="1">
      <alignment vertical="center"/>
    </xf>
    <xf numFmtId="3" fontId="39" fillId="33" borderId="10" xfId="0" applyNumberFormat="1" applyFont="1" applyFill="1" applyBorder="1" applyAlignment="1">
      <alignment vertical="center"/>
    </xf>
    <xf numFmtId="10" fontId="2" fillId="33" borderId="10" xfId="56" applyNumberFormat="1" applyFont="1" applyFill="1" applyBorder="1" applyAlignment="1">
      <alignment vertical="center"/>
    </xf>
    <xf numFmtId="10" fontId="39" fillId="33" borderId="10" xfId="56" applyNumberFormat="1" applyFont="1" applyFill="1" applyBorder="1" applyAlignment="1">
      <alignment vertical="center"/>
    </xf>
    <xf numFmtId="172" fontId="39" fillId="33" borderId="10" xfId="0" applyNumberFormat="1" applyFont="1" applyFill="1" applyBorder="1" applyAlignment="1">
      <alignment vertical="center"/>
    </xf>
    <xf numFmtId="3" fontId="2" fillId="0" borderId="10" xfId="0" applyNumberFormat="1" applyFont="1" applyFill="1" applyBorder="1" applyAlignment="1">
      <alignment vertical="center" wrapText="1"/>
    </xf>
    <xf numFmtId="3" fontId="2" fillId="0" borderId="10" xfId="0" applyNumberFormat="1" applyFont="1" applyFill="1" applyBorder="1" applyAlignment="1">
      <alignment vertical="center"/>
    </xf>
    <xf numFmtId="3" fontId="39" fillId="0" borderId="10" xfId="0" applyNumberFormat="1" applyFont="1" applyFill="1" applyBorder="1" applyAlignment="1">
      <alignment vertical="center"/>
    </xf>
    <xf numFmtId="10" fontId="2" fillId="0" borderId="10" xfId="56" applyNumberFormat="1" applyFont="1" applyFill="1" applyBorder="1" applyAlignment="1">
      <alignment vertical="center"/>
    </xf>
    <xf numFmtId="0" fontId="2" fillId="0" borderId="11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49" fontId="3" fillId="0" borderId="0" xfId="52" applyFont="1" applyFill="1" applyBorder="1" applyAlignment="1">
      <alignment horizontal="center" vertical="center" wrapText="1"/>
      <protection/>
    </xf>
    <xf numFmtId="0" fontId="3" fillId="0" borderId="0" xfId="0" applyFont="1" applyAlignment="1">
      <alignment horizontal="center"/>
    </xf>
    <xf numFmtId="0" fontId="2" fillId="0" borderId="0" xfId="0" applyFont="1" applyFill="1" applyBorder="1" applyAlignment="1">
      <alignment horizontal="left" vertical="top" wrapText="1"/>
    </xf>
    <xf numFmtId="0" fontId="2" fillId="0" borderId="10" xfId="0" applyFont="1" applyBorder="1" applyAlignment="1">
      <alignment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M30"/>
  <sheetViews>
    <sheetView tabSelected="1" view="pageBreakPreview" zoomScaleSheetLayoutView="100" zoomScalePageLayoutView="0" workbookViewId="0" topLeftCell="A16">
      <selection activeCell="J14" sqref="J14"/>
    </sheetView>
  </sheetViews>
  <sheetFormatPr defaultColWidth="9.00390625" defaultRowHeight="12.75"/>
  <cols>
    <col min="1" max="1" width="9.125" style="1" customWidth="1"/>
    <col min="2" max="2" width="35.75390625" style="1" customWidth="1"/>
    <col min="3" max="3" width="9.75390625" style="1" customWidth="1"/>
    <col min="4" max="4" width="14.375" style="1" customWidth="1"/>
    <col min="5" max="5" width="12.75390625" style="1" customWidth="1"/>
    <col min="6" max="6" width="11.25390625" style="1" customWidth="1"/>
    <col min="7" max="7" width="13.125" style="1" customWidth="1"/>
    <col min="8" max="8" width="12.25390625" style="1" customWidth="1"/>
    <col min="9" max="9" width="11.125" style="1" bestFit="1" customWidth="1"/>
    <col min="10" max="16384" width="9.125" style="1" customWidth="1"/>
  </cols>
  <sheetData>
    <row r="3" spans="2:8" ht="12.75">
      <c r="B3" s="31" t="s">
        <v>33</v>
      </c>
      <c r="C3" s="31"/>
      <c r="D3" s="31"/>
      <c r="E3" s="31"/>
      <c r="F3" s="31"/>
      <c r="G3" s="31"/>
      <c r="H3" s="31"/>
    </row>
    <row r="4" spans="2:8" ht="15.75" customHeight="1">
      <c r="B4" s="32" t="s">
        <v>29</v>
      </c>
      <c r="C4" s="32"/>
      <c r="D4" s="32"/>
      <c r="E4" s="32"/>
      <c r="F4" s="32"/>
      <c r="G4" s="32"/>
      <c r="H4" s="32"/>
    </row>
    <row r="6" spans="1:8" ht="24.75" customHeight="1">
      <c r="A6" s="2" t="s">
        <v>0</v>
      </c>
      <c r="B6" s="2" t="s">
        <v>1</v>
      </c>
      <c r="C6" s="2" t="s">
        <v>14</v>
      </c>
      <c r="D6" s="2" t="s">
        <v>2</v>
      </c>
      <c r="E6" s="2" t="s">
        <v>3</v>
      </c>
      <c r="F6" s="2" t="s">
        <v>4</v>
      </c>
      <c r="G6" s="2" t="s">
        <v>5</v>
      </c>
      <c r="H6" s="2" t="s">
        <v>6</v>
      </c>
    </row>
    <row r="7" spans="1:8" ht="12.75">
      <c r="A7" s="3"/>
      <c r="B7" s="4"/>
      <c r="C7" s="4"/>
      <c r="D7" s="4"/>
      <c r="E7" s="4"/>
      <c r="F7" s="4"/>
      <c r="G7" s="5"/>
      <c r="H7" s="5"/>
    </row>
    <row r="8" spans="1:10" ht="18" customHeight="1">
      <c r="A8" s="6">
        <v>1</v>
      </c>
      <c r="B8" s="7" t="s">
        <v>7</v>
      </c>
      <c r="C8" s="7" t="s">
        <v>12</v>
      </c>
      <c r="D8" s="17">
        <v>1501492.9589999998</v>
      </c>
      <c r="E8" s="17">
        <v>0</v>
      </c>
      <c r="F8" s="17">
        <v>15073.798000000003</v>
      </c>
      <c r="G8" s="17">
        <v>1497767.3469999998</v>
      </c>
      <c r="H8" s="17">
        <v>867872.8889999999</v>
      </c>
      <c r="I8" s="8"/>
      <c r="J8" s="8"/>
    </row>
    <row r="9" spans="1:10" ht="18" customHeight="1">
      <c r="A9" s="6">
        <v>2</v>
      </c>
      <c r="B9" s="7" t="s">
        <v>8</v>
      </c>
      <c r="C9" s="7" t="s">
        <v>12</v>
      </c>
      <c r="D9" s="23">
        <f>F9+G9+H9</f>
        <v>175627.611</v>
      </c>
      <c r="E9" s="24"/>
      <c r="F9" s="23">
        <v>336.07899999999995</v>
      </c>
      <c r="G9" s="23">
        <v>67964.497</v>
      </c>
      <c r="H9" s="23">
        <v>107327.035</v>
      </c>
      <c r="J9" s="9"/>
    </row>
    <row r="10" spans="1:8" ht="18" customHeight="1">
      <c r="A10" s="6" t="s">
        <v>25</v>
      </c>
      <c r="B10" s="7" t="s">
        <v>9</v>
      </c>
      <c r="C10" s="7" t="s">
        <v>12</v>
      </c>
      <c r="D10" s="19">
        <f>D9/D8</f>
        <v>0.1169686543964673</v>
      </c>
      <c r="E10" s="20"/>
      <c r="F10" s="19">
        <f>F9/F8</f>
        <v>0.022295575408400718</v>
      </c>
      <c r="G10" s="19">
        <f>G9/G8</f>
        <v>0.0453772057029629</v>
      </c>
      <c r="H10" s="19">
        <f>H9/H8</f>
        <v>0.12366676774944173</v>
      </c>
    </row>
    <row r="11" spans="1:8" ht="18" customHeight="1">
      <c r="A11" s="6">
        <v>3</v>
      </c>
      <c r="B11" s="7" t="s">
        <v>10</v>
      </c>
      <c r="C11" s="7" t="s">
        <v>12</v>
      </c>
      <c r="D11" s="17">
        <v>226600</v>
      </c>
      <c r="E11" s="18"/>
      <c r="F11" s="17">
        <f>F8*F12</f>
        <v>485.37629560000005</v>
      </c>
      <c r="G11" s="17">
        <f>G8*G12</f>
        <v>91663.36163639999</v>
      </c>
      <c r="H11" s="17">
        <f>D11-G11</f>
        <v>134936.6383636</v>
      </c>
    </row>
    <row r="12" spans="1:8" ht="18" customHeight="1">
      <c r="A12" s="6" t="s">
        <v>26</v>
      </c>
      <c r="B12" s="7" t="s">
        <v>17</v>
      </c>
      <c r="C12" s="7" t="s">
        <v>18</v>
      </c>
      <c r="D12" s="19">
        <f>D11/D8</f>
        <v>0.15091645860991348</v>
      </c>
      <c r="E12" s="20"/>
      <c r="F12" s="25">
        <v>0.0322</v>
      </c>
      <c r="G12" s="25">
        <v>0.0612</v>
      </c>
      <c r="H12" s="25">
        <f>H11/H8</f>
        <v>0.1554797252845169</v>
      </c>
    </row>
    <row r="13" spans="1:8" ht="18" customHeight="1">
      <c r="A13" s="6">
        <v>4</v>
      </c>
      <c r="B13" s="7" t="s">
        <v>11</v>
      </c>
      <c r="C13" s="7" t="s">
        <v>12</v>
      </c>
      <c r="D13" s="17">
        <f>D9-D11</f>
        <v>-50972.388999999996</v>
      </c>
      <c r="E13" s="21"/>
      <c r="F13" s="17">
        <f>F9-F11</f>
        <v>-149.2972956000001</v>
      </c>
      <c r="G13" s="17">
        <f>G9-G11</f>
        <v>-23698.864636399987</v>
      </c>
      <c r="H13" s="17">
        <f>H9-H11</f>
        <v>-27609.603363600007</v>
      </c>
    </row>
    <row r="14" spans="1:8" ht="18" customHeight="1">
      <c r="A14" s="6">
        <v>5</v>
      </c>
      <c r="B14" s="10" t="s">
        <v>19</v>
      </c>
      <c r="C14" s="7" t="s">
        <v>12</v>
      </c>
      <c r="D14" s="17">
        <f>F14+G14+H14</f>
        <v>1325865.3479999998</v>
      </c>
      <c r="E14" s="17">
        <v>0</v>
      </c>
      <c r="F14" s="17">
        <v>1012.143</v>
      </c>
      <c r="G14" s="17">
        <v>564307.351</v>
      </c>
      <c r="H14" s="17">
        <v>760545.8539999998</v>
      </c>
    </row>
    <row r="15" spans="1:8" ht="18" customHeight="1">
      <c r="A15" s="6" t="s">
        <v>27</v>
      </c>
      <c r="B15" s="10" t="s">
        <v>15</v>
      </c>
      <c r="C15" s="7" t="s">
        <v>12</v>
      </c>
      <c r="D15" s="17">
        <f>F15+G15+H15</f>
        <v>1280801.3020000001</v>
      </c>
      <c r="E15" s="17">
        <v>0</v>
      </c>
      <c r="F15" s="17">
        <v>1012.143</v>
      </c>
      <c r="G15" s="17">
        <v>519243.305</v>
      </c>
      <c r="H15" s="17">
        <v>760545.854</v>
      </c>
    </row>
    <row r="16" spans="1:8" ht="18" customHeight="1">
      <c r="A16" s="11" t="s">
        <v>28</v>
      </c>
      <c r="B16" s="10" t="s">
        <v>16</v>
      </c>
      <c r="C16" s="7" t="s">
        <v>12</v>
      </c>
      <c r="D16" s="17">
        <f>F16+G16+H16</f>
        <v>45064.046</v>
      </c>
      <c r="E16" s="17">
        <v>0</v>
      </c>
      <c r="F16" s="17">
        <v>0</v>
      </c>
      <c r="G16" s="17">
        <v>45064.046</v>
      </c>
      <c r="H16" s="17">
        <v>0</v>
      </c>
    </row>
    <row r="17" spans="4:13" ht="18.75" customHeight="1">
      <c r="D17" s="8"/>
      <c r="H17" s="8"/>
      <c r="I17" s="8"/>
      <c r="M17" s="16"/>
    </row>
    <row r="18" spans="1:8" ht="57.75" customHeight="1">
      <c r="A18" s="33" t="s">
        <v>32</v>
      </c>
      <c r="B18" s="33"/>
      <c r="C18" s="33"/>
      <c r="D18" s="33"/>
      <c r="E18" s="33"/>
      <c r="F18" s="33"/>
      <c r="G18" s="33"/>
      <c r="H18" s="33"/>
    </row>
    <row r="21" ht="12.75">
      <c r="B21" s="12" t="s">
        <v>30</v>
      </c>
    </row>
    <row r="22" ht="12.75">
      <c r="B22" s="12"/>
    </row>
    <row r="23" spans="2:9" ht="21" customHeight="1">
      <c r="B23" s="28" t="s">
        <v>23</v>
      </c>
      <c r="C23" s="29"/>
      <c r="D23" s="2" t="s">
        <v>24</v>
      </c>
      <c r="E23" s="2"/>
      <c r="F23" s="13"/>
      <c r="G23" s="13"/>
      <c r="H23" s="13"/>
      <c r="I23" s="13"/>
    </row>
    <row r="24" spans="2:9" ht="27.75" customHeight="1">
      <c r="B24" s="34" t="s">
        <v>21</v>
      </c>
      <c r="C24" s="34"/>
      <c r="D24" s="14" t="s">
        <v>12</v>
      </c>
      <c r="E24" s="15">
        <f>D9</f>
        <v>175627.611</v>
      </c>
      <c r="F24" s="13"/>
      <c r="G24" s="13"/>
      <c r="H24" s="13"/>
      <c r="I24" s="13"/>
    </row>
    <row r="25" spans="2:9" ht="30" customHeight="1">
      <c r="B25" s="26" t="s">
        <v>20</v>
      </c>
      <c r="C25" s="27"/>
      <c r="D25" s="14" t="s">
        <v>13</v>
      </c>
      <c r="E25" s="22">
        <v>514666.214</v>
      </c>
      <c r="F25" s="13"/>
      <c r="G25" s="13"/>
      <c r="H25" s="13"/>
      <c r="I25" s="13"/>
    </row>
    <row r="26" spans="2:9" ht="12.75">
      <c r="B26" s="13"/>
      <c r="C26" s="13"/>
      <c r="D26" s="13"/>
      <c r="E26" s="13"/>
      <c r="F26" s="13"/>
      <c r="G26" s="13"/>
      <c r="H26" s="13"/>
      <c r="I26" s="13"/>
    </row>
    <row r="27" spans="2:9" ht="38.25" customHeight="1">
      <c r="B27" s="30" t="s">
        <v>31</v>
      </c>
      <c r="C27" s="30"/>
      <c r="D27" s="30"/>
      <c r="E27" s="30"/>
      <c r="F27" s="30"/>
      <c r="G27" s="30"/>
      <c r="H27" s="30"/>
      <c r="I27" s="13"/>
    </row>
    <row r="28" spans="2:9" ht="12.75">
      <c r="B28" s="13"/>
      <c r="C28" s="13"/>
      <c r="D28" s="13"/>
      <c r="E28" s="13"/>
      <c r="F28" s="13"/>
      <c r="G28" s="13"/>
      <c r="H28" s="13"/>
      <c r="I28" s="13"/>
    </row>
    <row r="29" spans="2:9" ht="12.75">
      <c r="B29" s="28" t="s">
        <v>23</v>
      </c>
      <c r="C29" s="29"/>
      <c r="D29" s="2" t="s">
        <v>24</v>
      </c>
      <c r="E29" s="2" t="s">
        <v>2</v>
      </c>
      <c r="F29" s="2" t="s">
        <v>3</v>
      </c>
      <c r="G29" s="2" t="s">
        <v>4</v>
      </c>
      <c r="H29" s="2" t="s">
        <v>5</v>
      </c>
      <c r="I29" s="2" t="s">
        <v>6</v>
      </c>
    </row>
    <row r="30" spans="2:9" ht="28.5" customHeight="1">
      <c r="B30" s="26" t="s">
        <v>22</v>
      </c>
      <c r="C30" s="27"/>
      <c r="D30" s="14" t="s">
        <v>12</v>
      </c>
      <c r="E30" s="17">
        <f>G30+H30+I30</f>
        <v>1319030.008</v>
      </c>
      <c r="F30" s="17">
        <v>0</v>
      </c>
      <c r="G30" s="17">
        <f>F15</f>
        <v>1012.143</v>
      </c>
      <c r="H30" s="17">
        <v>557472.0109999999</v>
      </c>
      <c r="I30" s="17">
        <f>H15</f>
        <v>760545.854</v>
      </c>
    </row>
  </sheetData>
  <sheetProtection/>
  <mergeCells count="9">
    <mergeCell ref="B30:C30"/>
    <mergeCell ref="B29:C29"/>
    <mergeCell ref="B27:H27"/>
    <mergeCell ref="B3:H3"/>
    <mergeCell ref="B4:H4"/>
    <mergeCell ref="A18:H18"/>
    <mergeCell ref="B24:C24"/>
    <mergeCell ref="B25:C25"/>
    <mergeCell ref="B23:C23"/>
  </mergeCells>
  <printOptions horizontalCentered="1"/>
  <pageMargins left="0.7874015748031497" right="0.3937007874015748" top="0.984251968503937" bottom="0.984251968503937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KuznetsovGE</dc:creator>
  <cp:keywords/>
  <dc:description/>
  <cp:lastModifiedBy>Маркова А.Ю.</cp:lastModifiedBy>
  <cp:lastPrinted>2018-02-21T07:48:22Z</cp:lastPrinted>
  <dcterms:created xsi:type="dcterms:W3CDTF">2011-02-24T07:48:47Z</dcterms:created>
  <dcterms:modified xsi:type="dcterms:W3CDTF">2018-02-27T13:18:52Z</dcterms:modified>
  <cp:category/>
  <cp:version/>
  <cp:contentType/>
  <cp:contentStatus/>
</cp:coreProperties>
</file>